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К.П. d 1000 Спил Корчевание" sheetId="1" r:id="rId1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I20" i="1" l="1"/>
  <c r="I21" i="1" s="1"/>
</calcChain>
</file>

<file path=xl/sharedStrings.xml><?xml version="1.0" encoding="utf-8"?>
<sst xmlns="http://schemas.openxmlformats.org/spreadsheetml/2006/main" count="28" uniqueCount="28">
  <si>
    <t>№</t>
  </si>
  <si>
    <t>Наименование</t>
  </si>
  <si>
    <t>Ед. изм.</t>
  </si>
  <si>
    <t>Кол-во</t>
  </si>
  <si>
    <t>Цена за ед. изм. (руб)</t>
  </si>
  <si>
    <t>Талоны на утилизацию</t>
  </si>
  <si>
    <t>тонн</t>
  </si>
  <si>
    <t>ЗАКАЗЧИК</t>
  </si>
  <si>
    <t>ООО "Самарские коммунальные системы"</t>
  </si>
  <si>
    <t>Главный управляющий директор</t>
  </si>
  <si>
    <t>Начальник СДО</t>
  </si>
  <si>
    <t>Е.Г. Зелих</t>
  </si>
  <si>
    <t>Генеральный директор</t>
  </si>
  <si>
    <t>ООО "РКС-Инжиниринг"</t>
  </si>
  <si>
    <t>________________Е.Н. Борисенкова</t>
  </si>
  <si>
    <t>___________________________В.В. Бирюков</t>
  </si>
  <si>
    <t>ГЕНЕРАЛЬНЫЙ ПОДРЯДЧИК</t>
  </si>
  <si>
    <t>Итого</t>
  </si>
  <si>
    <t>НДС 20%</t>
  </si>
  <si>
    <t>Всего с НДС</t>
  </si>
  <si>
    <t>Расчет стоимости работ</t>
  </si>
  <si>
    <t>Сумма (руб.)</t>
  </si>
  <si>
    <t>к  дополнительному соглашению №     от ___________</t>
  </si>
  <si>
    <t>от                                        г.</t>
  </si>
  <si>
    <t xml:space="preserve">к  договору генерального подряда №                       </t>
  </si>
  <si>
    <t>на утилизацию деревьев по объекту:
Наружные сети хозяйственно-питьевого водоснабжения В1. Водопроводная линия Дн-315 по  адресу: Самарская область, г. Самара, Кировский район, Московское шоссе (19 км).</t>
  </si>
  <si>
    <t>Итого с пониж. коэф. = 0,717815</t>
  </si>
  <si>
    <t>Приложение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</si>
</sst>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\ &quot;₽&quot;"/>
    <numFmt numFmtId="165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43" fontId="5" fillId="0" borderId="2" xfId="1" applyFont="1" applyBorder="1" applyAlignment="1">
      <alignment horizontal="right" vertical="center"/>
    </xf>
    <xf numFmtId="43" fontId="4" fillId="0" borderId="1" xfId="1" applyFont="1" applyBorder="1" applyAlignment="1">
      <alignment horizontal="right" vertical="center"/>
    </xf>
    <xf numFmtId="43" fontId="4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164" fontId="4" fillId="0" borderId="0" xfId="0" applyNumberFormat="1" applyFont="1"/>
    <xf numFmtId="165" fontId="5" fillId="0" borderId="2" xfId="1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workbookViewId="0">
      <selection activeCell="P19" sqref="P19"/>
    </sheetView>
  </sheetViews>
  <sheetFormatPr defaultRowHeight="15.75" x14ac:dyDescent="0.25"/>
  <cols>
    <col min="1" max="1" width="4.28515625" style="5" customWidth="1"/>
    <col min="2" max="2" width="16" style="5" customWidth="1"/>
    <col min="3" max="3" width="12.5703125" style="5" customWidth="1"/>
    <col min="4" max="4" width="11.42578125" style="5" customWidth="1"/>
    <col min="5" max="5" width="12.42578125" style="5" customWidth="1"/>
    <col min="6" max="6" width="4.85546875" style="5" customWidth="1"/>
    <col min="7" max="7" width="5.42578125" style="5" customWidth="1"/>
    <col min="8" max="8" width="12.7109375" style="5" customWidth="1"/>
    <col min="9" max="9" width="28.7109375" style="5" customWidth="1"/>
    <col min="10" max="14" width="9.140625" style="5"/>
    <col min="15" max="15" width="17.28515625" style="5" customWidth="1"/>
    <col min="16" max="16" width="9.140625" style="5"/>
    <col min="17" max="17" width="21.42578125" style="5" bestFit="1" customWidth="1"/>
    <col min="18" max="16384" width="9.140625" style="5"/>
  </cols>
  <sheetData>
    <row r="1" spans="1:9" s="1" customFormat="1" x14ac:dyDescent="0.25">
      <c r="C1" s="2"/>
      <c r="E1" s="36" t="s">
        <v>27</v>
      </c>
      <c r="F1" s="36"/>
      <c r="G1" s="36"/>
      <c r="H1" s="36"/>
      <c r="I1" s="36"/>
    </row>
    <row r="2" spans="1:9" s="1" customFormat="1" x14ac:dyDescent="0.25">
      <c r="C2" s="2"/>
      <c r="E2" s="14"/>
      <c r="F2" s="14"/>
      <c r="G2" s="14"/>
      <c r="H2" s="14"/>
      <c r="I2" s="14" t="s">
        <v>22</v>
      </c>
    </row>
    <row r="3" spans="1:9" s="1" customFormat="1" x14ac:dyDescent="0.25">
      <c r="D3" s="36" t="s">
        <v>24</v>
      </c>
      <c r="E3" s="36"/>
      <c r="F3" s="36"/>
      <c r="G3" s="36"/>
      <c r="H3" s="36"/>
      <c r="I3" s="36"/>
    </row>
    <row r="4" spans="1:9" s="1" customFormat="1" x14ac:dyDescent="0.25">
      <c r="D4" s="36" t="s">
        <v>23</v>
      </c>
      <c r="E4" s="36"/>
      <c r="F4" s="36"/>
      <c r="G4" s="36"/>
      <c r="H4" s="36"/>
      <c r="I4" s="36"/>
    </row>
    <row r="5" spans="1:9" s="1" customFormat="1" x14ac:dyDescent="0.25">
      <c r="C5" s="3"/>
      <c r="D5" s="3"/>
    </row>
    <row r="6" spans="1:9" s="1" customFormat="1" x14ac:dyDescent="0.25">
      <c r="C6" s="3"/>
      <c r="D6" s="3"/>
    </row>
    <row r="7" spans="1:9" s="1" customFormat="1" x14ac:dyDescent="0.25">
      <c r="A7" s="4" t="s">
        <v>16</v>
      </c>
      <c r="D7" s="4"/>
      <c r="E7" s="4" t="s">
        <v>7</v>
      </c>
    </row>
    <row r="8" spans="1:9" s="1" customFormat="1" x14ac:dyDescent="0.25">
      <c r="A8" s="4" t="s">
        <v>13</v>
      </c>
      <c r="D8" s="4"/>
      <c r="E8" s="4" t="s">
        <v>8</v>
      </c>
    </row>
    <row r="9" spans="1:9" s="1" customFormat="1" x14ac:dyDescent="0.25">
      <c r="A9" s="4" t="s">
        <v>12</v>
      </c>
      <c r="D9" s="4"/>
      <c r="E9" s="4" t="s">
        <v>9</v>
      </c>
    </row>
    <row r="10" spans="1:9" s="1" customFormat="1" x14ac:dyDescent="0.25">
      <c r="A10" s="4"/>
      <c r="D10" s="4"/>
      <c r="E10" s="4"/>
    </row>
    <row r="11" spans="1:9" s="1" customFormat="1" x14ac:dyDescent="0.25">
      <c r="A11" s="4" t="s">
        <v>14</v>
      </c>
      <c r="D11" s="4"/>
      <c r="E11" s="4" t="s">
        <v>15</v>
      </c>
    </row>
    <row r="12" spans="1:9" s="1" customFormat="1" x14ac:dyDescent="0.25">
      <c r="A12" s="4"/>
      <c r="D12" s="4"/>
      <c r="E12" s="4"/>
    </row>
    <row r="13" spans="1:9" s="1" customFormat="1" x14ac:dyDescent="0.25">
      <c r="A13" s="4"/>
      <c r="D13" s="4"/>
      <c r="E13" s="4"/>
    </row>
    <row r="14" spans="1:9" s="1" customFormat="1" ht="21" customHeight="1" x14ac:dyDescent="0.25">
      <c r="A14" s="4"/>
      <c r="D14" s="4"/>
      <c r="E14" s="4"/>
    </row>
    <row r="16" spans="1:9" ht="23.25" customHeight="1" x14ac:dyDescent="0.25">
      <c r="A16" s="32" t="s">
        <v>20</v>
      </c>
      <c r="B16" s="32"/>
      <c r="C16" s="32"/>
      <c r="D16" s="32"/>
      <c r="E16" s="32"/>
      <c r="F16" s="32"/>
      <c r="G16" s="32"/>
      <c r="H16" s="32"/>
      <c r="I16" s="32"/>
    </row>
    <row r="17" spans="1:17" ht="26.25" customHeight="1" x14ac:dyDescent="0.25">
      <c r="A17" s="33" t="s">
        <v>25</v>
      </c>
      <c r="B17" s="33"/>
      <c r="C17" s="33"/>
      <c r="D17" s="33"/>
      <c r="E17" s="33"/>
      <c r="F17" s="33"/>
      <c r="G17" s="33"/>
      <c r="H17" s="33"/>
      <c r="I17" s="33"/>
    </row>
    <row r="18" spans="1:17" ht="26.25" customHeight="1" x14ac:dyDescent="0.25">
      <c r="A18" s="33"/>
      <c r="B18" s="33"/>
      <c r="C18" s="33"/>
      <c r="D18" s="33"/>
      <c r="E18" s="33"/>
      <c r="F18" s="33"/>
      <c r="G18" s="33"/>
      <c r="H18" s="33"/>
      <c r="I18" s="33"/>
    </row>
    <row r="19" spans="1:17" ht="41.25" customHeight="1" x14ac:dyDescent="0.25">
      <c r="A19" s="11" t="s">
        <v>0</v>
      </c>
      <c r="B19" s="34" t="s">
        <v>1</v>
      </c>
      <c r="C19" s="34"/>
      <c r="D19" s="34"/>
      <c r="E19" s="6" t="s">
        <v>2</v>
      </c>
      <c r="F19" s="35" t="s">
        <v>3</v>
      </c>
      <c r="G19" s="35"/>
      <c r="H19" s="10" t="s">
        <v>4</v>
      </c>
      <c r="I19" s="6" t="s">
        <v>21</v>
      </c>
      <c r="O19" s="22"/>
      <c r="Q19" s="22"/>
    </row>
    <row r="20" spans="1:17" ht="27" customHeight="1" x14ac:dyDescent="0.25">
      <c r="A20" s="6">
        <v>1</v>
      </c>
      <c r="B20" s="26" t="s">
        <v>5</v>
      </c>
      <c r="C20" s="26"/>
      <c r="D20" s="26"/>
      <c r="E20" s="12" t="s">
        <v>6</v>
      </c>
      <c r="F20" s="25">
        <v>107.44</v>
      </c>
      <c r="G20" s="25"/>
      <c r="H20" s="13">
        <v>1020</v>
      </c>
      <c r="I20" s="18">
        <f t="shared" ref="I20" si="0">F20*H20</f>
        <v>109588.8</v>
      </c>
      <c r="O20" s="22"/>
    </row>
    <row r="21" spans="1:17" x14ac:dyDescent="0.25">
      <c r="A21" s="6"/>
      <c r="B21" s="24" t="s">
        <v>17</v>
      </c>
      <c r="C21" s="24"/>
      <c r="D21" s="24"/>
      <c r="E21" s="12"/>
      <c r="F21" s="25"/>
      <c r="G21" s="25"/>
      <c r="H21" s="13"/>
      <c r="I21" s="17">
        <f>I20</f>
        <v>109588.8</v>
      </c>
      <c r="O21" s="22"/>
      <c r="Q21" s="22"/>
    </row>
    <row r="22" spans="1:17" x14ac:dyDescent="0.25">
      <c r="A22" s="20"/>
      <c r="B22" s="27" t="s">
        <v>26</v>
      </c>
      <c r="C22" s="28"/>
      <c r="D22" s="29"/>
      <c r="E22" s="21"/>
      <c r="F22" s="30"/>
      <c r="G22" s="31"/>
      <c r="H22" s="13"/>
      <c r="I22" s="23">
        <f>I20*0.717815</f>
        <v>78664.484471999996</v>
      </c>
      <c r="O22" s="22"/>
    </row>
    <row r="23" spans="1:17" x14ac:dyDescent="0.25">
      <c r="A23" s="16"/>
      <c r="B23" s="24" t="s">
        <v>18</v>
      </c>
      <c r="C23" s="24"/>
      <c r="D23" s="24"/>
      <c r="E23" s="15"/>
      <c r="F23" s="25"/>
      <c r="G23" s="25"/>
      <c r="H23" s="13"/>
      <c r="I23" s="23">
        <f>I22*0.2</f>
        <v>15732.896894400001</v>
      </c>
      <c r="J23" s="8"/>
      <c r="K23" s="8"/>
      <c r="L23" s="8"/>
      <c r="O23" s="22"/>
    </row>
    <row r="24" spans="1:17" x14ac:dyDescent="0.25">
      <c r="A24" s="16"/>
      <c r="B24" s="24" t="s">
        <v>19</v>
      </c>
      <c r="C24" s="24"/>
      <c r="D24" s="24"/>
      <c r="E24" s="15"/>
      <c r="F24" s="25"/>
      <c r="G24" s="25"/>
      <c r="H24" s="13"/>
      <c r="I24" s="23">
        <f>I22+I23</f>
        <v>94397.38136639999</v>
      </c>
      <c r="J24" s="8"/>
      <c r="K24" s="8"/>
      <c r="L24" s="8"/>
      <c r="O24" s="22"/>
      <c r="Q24" s="22"/>
    </row>
    <row r="25" spans="1:17" x14ac:dyDescent="0.25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7" x14ac:dyDescent="0.25">
      <c r="A26" s="9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7" x14ac:dyDescent="0.25">
      <c r="A27" s="8"/>
      <c r="B27" s="8" t="s">
        <v>10</v>
      </c>
      <c r="C27" s="8"/>
      <c r="D27" s="8"/>
      <c r="E27" s="8"/>
      <c r="F27" s="8"/>
      <c r="H27" s="8" t="s">
        <v>11</v>
      </c>
      <c r="I27" s="8"/>
      <c r="J27" s="8"/>
      <c r="K27" s="8"/>
      <c r="L27" s="8"/>
    </row>
    <row r="32" spans="1:17" x14ac:dyDescent="0.25">
      <c r="I32" s="19"/>
    </row>
  </sheetData>
  <mergeCells count="17">
    <mergeCell ref="A16:I16"/>
    <mergeCell ref="A17:I18"/>
    <mergeCell ref="B19:D19"/>
    <mergeCell ref="F19:G19"/>
    <mergeCell ref="E1:I1"/>
    <mergeCell ref="D3:I3"/>
    <mergeCell ref="D4:I4"/>
    <mergeCell ref="B24:D24"/>
    <mergeCell ref="F24:G24"/>
    <mergeCell ref="B21:D21"/>
    <mergeCell ref="F21:G21"/>
    <mergeCell ref="B20:D20"/>
    <mergeCell ref="F20:G20"/>
    <mergeCell ref="B23:D23"/>
    <mergeCell ref="F23:G23"/>
    <mergeCell ref="B22:D22"/>
    <mergeCell ref="F22:G22"/>
  </mergeCells>
  <pageMargins left="0.43307086614173229" right="0.31496062992125984" top="0.74803149606299213" bottom="0.74803149606299213" header="0.31496062992125984" footer="0.31496062992125984"/>
  <pageSetup paperSize="9" scale="9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К.П. d 1000 Спил Корчевание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Овсиенко Римма Касымовна</cp:lastModifiedBy>
  <cp:lastPrinted>2022-05-06T10:07:42Z</cp:lastPrinted>
  <dcterms:created xsi:type="dcterms:W3CDTF">2019-08-20T10:04:17Z</dcterms:created>
  <dcterms:modified xsi:type="dcterms:W3CDTF">2022-11-21T11:04:29Z</dcterms:modified>
</cp:coreProperties>
</file>